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TR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<sst xmlns="http://schemas.openxmlformats.org/spreadsheetml/2006/main" count="75" uniqueCount="39">
  <si>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 xml:space="preserve">SPITALUL JUDETEAN DE URGENTA CALARASI  </t>
  </si>
  <si>
    <t>SPITALUL MUNICIPAL OLTENITA</t>
  </si>
  <si>
    <t>SPITALUL DE PSIH.SAPUNARI</t>
  </si>
  <si>
    <t>Nr. crt</t>
  </si>
  <si>
    <t>Unitate sanitara</t>
  </si>
  <si>
    <t xml:space="preserve">SPITALUL DE PNEUMOFTIZIOLOGIE CALARASI  </t>
  </si>
  <si>
    <t xml:space="preserve">SPITALUL ORASENESC LEHLIU </t>
  </si>
  <si>
    <t>Numar contract</t>
  </si>
  <si>
    <t>total</t>
  </si>
  <si>
    <t>LEI</t>
  </si>
  <si>
    <t>PENTRU SERVICII MEDICALE SPITALICESTI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</si>
  <si>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</si>
  <si>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</si>
  <si>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</si>
  <si>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</si>
  <si>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</si>
  <si>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</si>
  <si>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</si>
  <si>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</si>
  <si>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</si>
  <si>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PENTRU SERVICII MEDICALE SPITALICESTI -SPITALIZARE DE ZI</t>
  </si>
  <si>
    <t>SC ALPHA MEDICAL INVEST SRL</t>
  </si>
  <si>
    <t>SC BROTAC MEDICAL CENTER SRL</t>
  </si>
  <si>
    <t>TOTAL</t>
  </si>
  <si>
    <t>IANUARIE</t>
  </si>
  <si>
    <t>FEBRUARIE</t>
  </si>
  <si>
    <t>MARTIE</t>
  </si>
  <si>
    <t>151/2018</t>
  </si>
  <si>
    <t>149/2018</t>
  </si>
  <si>
    <t>160/2018</t>
  </si>
  <si>
    <t>175/2018</t>
  </si>
  <si>
    <t>161/2018</t>
  </si>
  <si>
    <t>184/2018</t>
  </si>
  <si>
    <t xml:space="preserve">          SITUATIA  VALORILOR CONTRACTATE  CU UNITATILE SANITARE PUBLICE IN ANUL 2019</t>
  </si>
  <si>
    <t>TOTAL VALOARE CONTRACTATA  2019 DIN CARE:</t>
  </si>
  <si>
    <t xml:space="preserve">          SITUATIA  VALORILOR CONTRACTATE  CU UNITATILE SANITARE PRIVATE IN ANUL 2019</t>
  </si>
  <si>
    <t>TOTAL VALOARE CONTRACTATA  2019DIN CARE:</t>
  </si>
  <si>
    <t>PENTRU SERVICII MEDICALE SPITALICESTI -SPITALIZARE CONTINUA - CRONICI</t>
  </si>
  <si>
    <t>185/2018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</si>
</sst>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  <numFmt numFmtId="171" formatCode="00000"/>
  </numFmts>
  <fonts count="11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5" fillId="0" borderId="3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4" fontId="7" fillId="0" borderId="4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0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4" fontId="3" fillId="0" borderId="28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4" xfId="0" applyFont="1" applyBorder="1" applyAlignment="1">
      <alignment/>
    </xf>
    <xf numFmtId="4" fontId="10" fillId="0" borderId="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zoomScale="80" zoomScaleNormal="80" workbookViewId="0" topLeftCell="A12">
      <selection activeCell="D34" sqref="D33:D34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6.7109375" style="0" customWidth="1"/>
    <col min="4" max="4" width="18.8515625" style="0" customWidth="1"/>
    <col min="5" max="6" width="16.28125" style="0" customWidth="1"/>
    <col min="7" max="7" width="16.57421875" style="0" customWidth="1"/>
    <col min="8" max="8" width="15.140625" style="0" customWidth="1"/>
    <col min="9" max="9" width="14.57421875" style="0" customWidth="1"/>
    <col min="10" max="10" width="15.421875" style="0" customWidth="1"/>
    <col min="11" max="11" width="14.57421875" style="0" customWidth="1"/>
    <col min="12" max="12" width="15.00390625" style="0" customWidth="1"/>
    <col min="13" max="13" width="14.28125" style="0" customWidth="1"/>
    <col min="14" max="14" width="14.57421875" style="0" customWidth="1"/>
    <col min="15" max="15" width="15.00390625" style="0" customWidth="1"/>
    <col min="16" max="16" width="15.7109375" style="0" customWidth="1"/>
  </cols>
  <sheetData>
    <row r="2" spans="1:7" ht="18">
      <c r="A2" s="2"/>
      <c r="B2" s="3" t="s">
        <v>33</v>
      </c>
      <c r="C2" s="3"/>
      <c r="D2" s="2"/>
      <c r="E2" s="2"/>
      <c r="F2" s="2"/>
      <c r="G2" s="2"/>
    </row>
    <row r="3" spans="1:7" ht="9.75" customHeight="1">
      <c r="A3" s="2"/>
      <c r="B3" s="3"/>
      <c r="C3" s="3"/>
      <c r="D3" s="2"/>
      <c r="E3" s="2"/>
      <c r="F3" s="2"/>
      <c r="G3" s="2"/>
    </row>
    <row r="4" spans="1:7" ht="18">
      <c r="A4" s="2"/>
      <c r="B4" s="3"/>
      <c r="C4" s="3" t="s">
        <v>10</v>
      </c>
      <c r="D4" s="2"/>
      <c r="E4" s="2"/>
      <c r="F4" s="2"/>
      <c r="G4" s="2"/>
    </row>
    <row r="5" spans="1:7" ht="18">
      <c r="A5" s="2"/>
      <c r="B5" s="3"/>
      <c r="C5" s="2"/>
      <c r="D5" s="2"/>
      <c r="E5" s="2"/>
      <c r="F5" s="2"/>
      <c r="G5" s="2"/>
    </row>
    <row r="6" spans="1:16" ht="13.5" thickBot="1">
      <c r="A6" s="2"/>
      <c r="B6" s="2"/>
      <c r="C6" s="2"/>
      <c r="D6" s="8"/>
      <c r="E6" s="8"/>
      <c r="F6" s="8"/>
      <c r="G6" s="8"/>
      <c r="P6" t="s">
        <v>9</v>
      </c>
    </row>
    <row r="7" spans="1:16" ht="78.75" customHeight="1" thickBot="1">
      <c r="A7" s="4" t="s">
        <v>3</v>
      </c>
      <c r="B7" s="62" t="s">
        <v>4</v>
      </c>
      <c r="C7" s="63" t="s">
        <v>7</v>
      </c>
      <c r="D7" s="64" t="s">
        <v>34</v>
      </c>
      <c r="E7" s="65" t="s">
        <v>24</v>
      </c>
      <c r="F7" s="65" t="s">
        <v>25</v>
      </c>
      <c r="G7" s="65" t="s">
        <v>26</v>
      </c>
      <c r="H7" s="66" t="s">
        <v>11</v>
      </c>
      <c r="I7" s="67" t="s">
        <v>12</v>
      </c>
      <c r="J7" s="68" t="s">
        <v>13</v>
      </c>
      <c r="K7" s="68" t="s">
        <v>14</v>
      </c>
      <c r="L7" s="68" t="s">
        <v>15</v>
      </c>
      <c r="M7" s="68" t="s">
        <v>16</v>
      </c>
      <c r="N7" s="68" t="s">
        <v>17</v>
      </c>
      <c r="O7" s="66" t="s">
        <v>18</v>
      </c>
      <c r="P7" s="69" t="s">
        <v>19</v>
      </c>
    </row>
    <row r="8" spans="1:16" ht="45">
      <c r="A8" s="13">
        <v>1</v>
      </c>
      <c r="B8" s="55" t="s">
        <v>0</v>
      </c>
      <c r="C8" s="56" t="s">
        <v>27</v>
      </c>
      <c r="D8" s="57">
        <f>H8+I8+J8+K8+L8+M8+N8+O8+P8+E8+F8+G8</f>
        <v>33883914.46</v>
      </c>
      <c r="E8" s="58">
        <v>3127015.9</v>
      </c>
      <c r="F8" s="58">
        <v>3138431.6</v>
      </c>
      <c r="G8" s="58">
        <v>3145924.44</v>
      </c>
      <c r="H8" s="59">
        <v>3124570.83</v>
      </c>
      <c r="I8" s="59">
        <v>3144325.32</v>
      </c>
      <c r="J8" s="59">
        <v>3147338.57</v>
      </c>
      <c r="K8" s="59">
        <v>3124397.43</v>
      </c>
      <c r="L8" s="59">
        <v>3365350.7</v>
      </c>
      <c r="M8" s="59">
        <v>3365350.7</v>
      </c>
      <c r="N8" s="59">
        <v>2980341.35</v>
      </c>
      <c r="O8" s="60">
        <v>1110433.81</v>
      </c>
      <c r="P8" s="61">
        <v>1110433.81</v>
      </c>
    </row>
    <row r="9" spans="1:16" ht="51" customHeight="1">
      <c r="A9" s="14">
        <v>2</v>
      </c>
      <c r="B9" s="17" t="s">
        <v>1</v>
      </c>
      <c r="C9" s="5" t="s">
        <v>28</v>
      </c>
      <c r="D9" s="29">
        <f>H9+I9+J9+K9+L9+M9+N9+O9+P9+E9+F9+G9</f>
        <v>9448922.18</v>
      </c>
      <c r="E9" s="45">
        <v>864966.06</v>
      </c>
      <c r="F9" s="45">
        <v>868443.06</v>
      </c>
      <c r="G9" s="45">
        <v>866733.06</v>
      </c>
      <c r="H9" s="26">
        <v>865023.06</v>
      </c>
      <c r="I9" s="26">
        <v>870381.06</v>
      </c>
      <c r="J9" s="26">
        <v>870381.06</v>
      </c>
      <c r="K9" s="26">
        <v>864966.06</v>
      </c>
      <c r="L9" s="26">
        <v>1011565.22</v>
      </c>
      <c r="M9" s="26">
        <v>1011565.22</v>
      </c>
      <c r="N9" s="26">
        <v>819458.7</v>
      </c>
      <c r="O9" s="28">
        <v>267719.81</v>
      </c>
      <c r="P9" s="37">
        <v>267719.81</v>
      </c>
    </row>
    <row r="10" spans="1:16" ht="45">
      <c r="A10" s="14">
        <v>3</v>
      </c>
      <c r="B10" s="17" t="s">
        <v>6</v>
      </c>
      <c r="C10" s="5" t="s">
        <v>29</v>
      </c>
      <c r="D10" s="29">
        <f>H10+I10+J10+K10+L10+M10+N10+O10+P10+E10+F10+G10</f>
        <v>5381335.1899999995</v>
      </c>
      <c r="E10" s="45">
        <v>503006.4</v>
      </c>
      <c r="F10" s="45">
        <v>516937.09</v>
      </c>
      <c r="G10" s="45">
        <v>513143.05</v>
      </c>
      <c r="H10" s="10">
        <v>502969.93</v>
      </c>
      <c r="I10" s="10">
        <v>502969.93</v>
      </c>
      <c r="J10" s="10">
        <v>506629.27</v>
      </c>
      <c r="K10" s="10">
        <v>503006.4</v>
      </c>
      <c r="L10" s="10">
        <v>532227.79</v>
      </c>
      <c r="M10" s="10">
        <v>533493.48</v>
      </c>
      <c r="N10" s="10">
        <v>490459.77</v>
      </c>
      <c r="O10" s="28">
        <v>138246.04</v>
      </c>
      <c r="P10" s="37">
        <v>138246.04</v>
      </c>
    </row>
    <row r="11" spans="1:16" ht="40.5" customHeight="1">
      <c r="A11" s="14">
        <v>4</v>
      </c>
      <c r="B11" s="18" t="s">
        <v>2</v>
      </c>
      <c r="C11" s="6" t="s">
        <v>30</v>
      </c>
      <c r="D11" s="29">
        <f>H11+I11+J11+K11+L11+M11+N11+O11+P11+E11+F11+G11</f>
        <v>5498321.849999999</v>
      </c>
      <c r="E11" s="45">
        <v>535066.01</v>
      </c>
      <c r="F11" s="45">
        <v>535466.01</v>
      </c>
      <c r="G11" s="45">
        <v>535466.01</v>
      </c>
      <c r="H11" s="10">
        <v>536266.01</v>
      </c>
      <c r="I11" s="10">
        <v>536266.01</v>
      </c>
      <c r="J11" s="10">
        <v>538866.01</v>
      </c>
      <c r="K11" s="10">
        <v>536549.27</v>
      </c>
      <c r="L11" s="10">
        <v>522882.29</v>
      </c>
      <c r="M11" s="10">
        <v>522882.29</v>
      </c>
      <c r="N11" s="10">
        <v>409361.88</v>
      </c>
      <c r="O11" s="28">
        <v>144625.03</v>
      </c>
      <c r="P11" s="37">
        <v>144625.03</v>
      </c>
    </row>
    <row r="12" spans="1:16" ht="52.5" customHeight="1">
      <c r="A12" s="15">
        <v>5</v>
      </c>
      <c r="B12" s="19" t="s">
        <v>5</v>
      </c>
      <c r="C12" s="5" t="s">
        <v>31</v>
      </c>
      <c r="D12" s="29">
        <f>H12+I12+J12+K12+L12+M12+N12+O12+P12+E12+F12+G12</f>
        <v>5288913.090000001</v>
      </c>
      <c r="E12" s="45">
        <v>490797.19</v>
      </c>
      <c r="F12" s="45">
        <v>490801.45</v>
      </c>
      <c r="G12" s="45">
        <v>491779.87</v>
      </c>
      <c r="H12" s="26">
        <v>490818.45</v>
      </c>
      <c r="I12" s="26">
        <v>491689.25</v>
      </c>
      <c r="J12" s="26">
        <v>492377.13</v>
      </c>
      <c r="K12" s="26">
        <v>490769.95</v>
      </c>
      <c r="L12" s="26">
        <v>504320.38</v>
      </c>
      <c r="M12" s="26">
        <v>504320.38</v>
      </c>
      <c r="N12" s="26">
        <v>504320.38</v>
      </c>
      <c r="O12" s="28">
        <v>168459.33</v>
      </c>
      <c r="P12" s="37">
        <v>168459.33</v>
      </c>
    </row>
    <row r="13" spans="1:16" ht="32.25" customHeight="1" thickBot="1">
      <c r="A13" s="24"/>
      <c r="B13" s="20" t="s">
        <v>8</v>
      </c>
      <c r="C13" s="47"/>
      <c r="D13" s="42">
        <f aca="true" t="shared" si="0" ref="D13:I13">SUM(D8:D12)</f>
        <v>59501406.77</v>
      </c>
      <c r="E13" s="48">
        <f t="shared" si="0"/>
        <v>5520851.5600000005</v>
      </c>
      <c r="F13" s="44">
        <f t="shared" si="0"/>
        <v>5550079.21</v>
      </c>
      <c r="G13" s="44">
        <f t="shared" si="0"/>
        <v>5553046.43</v>
      </c>
      <c r="H13" s="9">
        <f t="shared" si="0"/>
        <v>5519648.28</v>
      </c>
      <c r="I13" s="9">
        <f t="shared" si="0"/>
        <v>5545631.569999999</v>
      </c>
      <c r="J13" s="22">
        <f aca="true" t="shared" si="1" ref="J13:P13">SUM(J8:J12)</f>
        <v>5555592.04</v>
      </c>
      <c r="K13" s="22">
        <f t="shared" si="1"/>
        <v>5519689.11</v>
      </c>
      <c r="L13" s="22">
        <f t="shared" si="1"/>
        <v>5936346.38</v>
      </c>
      <c r="M13" s="22">
        <f t="shared" si="1"/>
        <v>5937612.07</v>
      </c>
      <c r="N13" s="22">
        <f t="shared" si="1"/>
        <v>5203942.08</v>
      </c>
      <c r="O13" s="22">
        <f t="shared" si="1"/>
        <v>1829484.0200000003</v>
      </c>
      <c r="P13" s="23">
        <f t="shared" si="1"/>
        <v>1829484.0200000003</v>
      </c>
    </row>
    <row r="14" spans="1:7" ht="12.75">
      <c r="A14" s="1"/>
      <c r="B14" s="1"/>
      <c r="C14" s="1"/>
      <c r="D14" s="7"/>
      <c r="E14" s="7"/>
      <c r="F14" s="7"/>
      <c r="G14" s="7"/>
    </row>
    <row r="15" spans="1:7" ht="12.75">
      <c r="A15" s="1"/>
      <c r="B15" s="1"/>
      <c r="C15" s="1"/>
      <c r="D15" s="7"/>
      <c r="E15" s="7"/>
      <c r="F15" s="7"/>
      <c r="G15" s="7"/>
    </row>
    <row r="16" spans="1:7" ht="18">
      <c r="A16" s="1"/>
      <c r="B16" s="3" t="s">
        <v>35</v>
      </c>
      <c r="C16" s="1"/>
      <c r="D16" s="7"/>
      <c r="E16" s="7"/>
      <c r="F16" s="7"/>
      <c r="G16" s="7"/>
    </row>
    <row r="17" spans="1:7" ht="12.75">
      <c r="A17" s="1"/>
      <c r="B17" s="1"/>
      <c r="C17" s="1"/>
      <c r="D17" s="7"/>
      <c r="E17" s="7"/>
      <c r="F17" s="7"/>
      <c r="G17" s="7"/>
    </row>
    <row r="18" spans="1:7" ht="18">
      <c r="A18" s="1"/>
      <c r="B18" s="1"/>
      <c r="C18" s="3" t="s">
        <v>20</v>
      </c>
      <c r="D18" s="7"/>
      <c r="E18" s="7"/>
      <c r="F18" s="7"/>
      <c r="G18" s="7"/>
    </row>
    <row r="19" spans="1:16" ht="13.5" thickBot="1">
      <c r="A19" s="1"/>
      <c r="B19" s="1"/>
      <c r="C19" s="1"/>
      <c r="D19" s="7"/>
      <c r="E19" s="7"/>
      <c r="F19" s="7"/>
      <c r="G19" s="7"/>
      <c r="P19" t="s">
        <v>9</v>
      </c>
    </row>
    <row r="20" spans="1:16" ht="75.75" thickBot="1">
      <c r="A20" s="49" t="s">
        <v>3</v>
      </c>
      <c r="B20" s="30" t="s">
        <v>4</v>
      </c>
      <c r="C20" s="31" t="s">
        <v>7</v>
      </c>
      <c r="D20" s="32" t="s">
        <v>36</v>
      </c>
      <c r="E20" s="46" t="s">
        <v>24</v>
      </c>
      <c r="F20" s="46" t="s">
        <v>25</v>
      </c>
      <c r="G20" s="46" t="s">
        <v>26</v>
      </c>
      <c r="H20" s="33" t="s">
        <v>11</v>
      </c>
      <c r="I20" s="34" t="s">
        <v>12</v>
      </c>
      <c r="J20" s="35" t="s">
        <v>13</v>
      </c>
      <c r="K20" s="35" t="s">
        <v>14</v>
      </c>
      <c r="L20" s="35" t="s">
        <v>15</v>
      </c>
      <c r="M20" s="35" t="s">
        <v>16</v>
      </c>
      <c r="N20" s="35" t="s">
        <v>17</v>
      </c>
      <c r="O20" s="33" t="s">
        <v>18</v>
      </c>
      <c r="P20" s="27" t="s">
        <v>19</v>
      </c>
    </row>
    <row r="21" spans="1:16" ht="45">
      <c r="A21" s="50">
        <v>1</v>
      </c>
      <c r="B21" s="16" t="s">
        <v>21</v>
      </c>
      <c r="C21" s="11" t="s">
        <v>38</v>
      </c>
      <c r="D21" s="43">
        <f>H21+I21+J21+K21+L21+M21+N21+O21+P21+E21+F21+G21</f>
        <v>2685716.5</v>
      </c>
      <c r="E21" s="70">
        <v>275178</v>
      </c>
      <c r="F21" s="70">
        <v>278607</v>
      </c>
      <c r="G21" s="70">
        <v>278937</v>
      </c>
      <c r="H21" s="12">
        <v>275297</v>
      </c>
      <c r="I21" s="12">
        <v>278402</v>
      </c>
      <c r="J21" s="12">
        <v>278402</v>
      </c>
      <c r="K21" s="12">
        <v>275167</v>
      </c>
      <c r="L21" s="12">
        <v>248135.5</v>
      </c>
      <c r="M21" s="12">
        <v>248135.5</v>
      </c>
      <c r="N21" s="12">
        <v>248135.5</v>
      </c>
      <c r="O21" s="25">
        <v>660</v>
      </c>
      <c r="P21" s="36">
        <v>660</v>
      </c>
    </row>
    <row r="22" spans="1:16" ht="45">
      <c r="A22" s="14">
        <v>2</v>
      </c>
      <c r="B22" s="17" t="s">
        <v>22</v>
      </c>
      <c r="C22" s="5" t="s">
        <v>32</v>
      </c>
      <c r="D22" s="29">
        <f>H22+I22+J22+K22+L22+M22+N22+O22+P22+E22+F22+G22</f>
        <v>1512913.26</v>
      </c>
      <c r="E22" s="45">
        <v>154963.47</v>
      </c>
      <c r="F22" s="45">
        <v>158299.87</v>
      </c>
      <c r="G22" s="45">
        <v>155009.07</v>
      </c>
      <c r="H22" s="10">
        <v>155010.97</v>
      </c>
      <c r="I22" s="10">
        <v>157163.67</v>
      </c>
      <c r="J22" s="10">
        <v>156863.47</v>
      </c>
      <c r="K22" s="10">
        <v>154996.72</v>
      </c>
      <c r="L22" s="10">
        <v>140028.34</v>
      </c>
      <c r="M22" s="10">
        <v>140028.34</v>
      </c>
      <c r="N22" s="10">
        <v>140028.34</v>
      </c>
      <c r="O22" s="28">
        <v>260.5</v>
      </c>
      <c r="P22" s="37">
        <v>260.5</v>
      </c>
    </row>
    <row r="23" spans="1:16" ht="16.5" thickBot="1">
      <c r="A23" s="51"/>
      <c r="B23" s="52" t="s">
        <v>23</v>
      </c>
      <c r="C23" s="21"/>
      <c r="D23" s="44">
        <f>D22+D21</f>
        <v>4198629.76</v>
      </c>
      <c r="E23" s="44">
        <f>SUM(E21:E22)</f>
        <v>430141.47</v>
      </c>
      <c r="F23" s="44">
        <f>SUM(F21:F22)</f>
        <v>436906.87</v>
      </c>
      <c r="G23" s="44">
        <f>SUM(G21:G22)</f>
        <v>433946.07</v>
      </c>
      <c r="H23" s="53">
        <f aca="true" t="shared" si="2" ref="H23:P23">H22+H21</f>
        <v>430307.97</v>
      </c>
      <c r="I23" s="53">
        <f t="shared" si="2"/>
        <v>435565.67000000004</v>
      </c>
      <c r="J23" s="53">
        <f t="shared" si="2"/>
        <v>435265.47</v>
      </c>
      <c r="K23" s="53">
        <f t="shared" si="2"/>
        <v>430163.72</v>
      </c>
      <c r="L23" s="53">
        <f t="shared" si="2"/>
        <v>388163.83999999997</v>
      </c>
      <c r="M23" s="53">
        <f t="shared" si="2"/>
        <v>388163.83999999997</v>
      </c>
      <c r="N23" s="53">
        <f t="shared" si="2"/>
        <v>388163.83999999997</v>
      </c>
      <c r="O23" s="53">
        <f t="shared" si="2"/>
        <v>920.5</v>
      </c>
      <c r="P23" s="54">
        <f t="shared" si="2"/>
        <v>920.5</v>
      </c>
    </row>
    <row r="24" spans="1:16" ht="15.75">
      <c r="A24" s="38"/>
      <c r="B24" s="39"/>
      <c r="C24" s="38"/>
      <c r="D24" s="40"/>
      <c r="E24" s="40"/>
      <c r="F24" s="40"/>
      <c r="G24" s="40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5.75">
      <c r="A25" s="38"/>
      <c r="B25" s="39"/>
      <c r="C25" s="38"/>
      <c r="D25" s="40"/>
      <c r="E25" s="40"/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</row>
    <row r="26" spans="1:7" ht="18">
      <c r="A26" s="1"/>
      <c r="B26" s="3" t="s">
        <v>35</v>
      </c>
      <c r="C26" s="1"/>
      <c r="D26" s="7"/>
      <c r="E26" s="7"/>
      <c r="F26" s="7"/>
      <c r="G26" s="7"/>
    </row>
    <row r="27" spans="1:7" ht="12.75">
      <c r="A27" s="1"/>
      <c r="B27" s="1"/>
      <c r="C27" s="1"/>
      <c r="D27" s="7"/>
      <c r="E27" s="7"/>
      <c r="F27" s="7"/>
      <c r="G27" s="7"/>
    </row>
    <row r="28" spans="1:7" ht="18">
      <c r="A28" s="1"/>
      <c r="B28" s="1"/>
      <c r="C28" s="3" t="s">
        <v>37</v>
      </c>
      <c r="D28" s="7"/>
      <c r="E28" s="7"/>
      <c r="F28" s="7"/>
      <c r="G28" s="7"/>
    </row>
    <row r="29" spans="1:16" ht="13.5" thickBot="1">
      <c r="A29" s="1"/>
      <c r="B29" s="1"/>
      <c r="C29" s="1"/>
      <c r="D29" s="7"/>
      <c r="E29" s="7"/>
      <c r="F29" s="7"/>
      <c r="G29" s="7"/>
      <c r="P29" t="s">
        <v>9</v>
      </c>
    </row>
    <row r="30" spans="1:16" ht="75.75" thickBot="1">
      <c r="A30" s="49" t="s">
        <v>3</v>
      </c>
      <c r="B30" s="30" t="s">
        <v>4</v>
      </c>
      <c r="C30" s="31" t="s">
        <v>7</v>
      </c>
      <c r="D30" s="32" t="s">
        <v>36</v>
      </c>
      <c r="E30" s="46" t="s">
        <v>24</v>
      </c>
      <c r="F30" s="46" t="s">
        <v>25</v>
      </c>
      <c r="G30" s="46" t="s">
        <v>26</v>
      </c>
      <c r="H30" s="33" t="s">
        <v>11</v>
      </c>
      <c r="I30" s="34" t="s">
        <v>12</v>
      </c>
      <c r="J30" s="35" t="s">
        <v>13</v>
      </c>
      <c r="K30" s="35" t="s">
        <v>14</v>
      </c>
      <c r="L30" s="35" t="s">
        <v>15</v>
      </c>
      <c r="M30" s="35" t="s">
        <v>16</v>
      </c>
      <c r="N30" s="35" t="s">
        <v>17</v>
      </c>
      <c r="O30" s="33" t="s">
        <v>18</v>
      </c>
      <c r="P30" s="27" t="s">
        <v>19</v>
      </c>
    </row>
    <row r="31" spans="1:16" ht="45">
      <c r="A31" s="50">
        <v>1</v>
      </c>
      <c r="B31" s="16" t="s">
        <v>21</v>
      </c>
      <c r="C31" s="11" t="s">
        <v>38</v>
      </c>
      <c r="D31" s="43">
        <f>H31+I31+J31+K31+L31+M31+N31+O31+P31+E31+F31+G31</f>
        <v>679722.26</v>
      </c>
      <c r="E31" s="70">
        <v>0</v>
      </c>
      <c r="F31" s="70">
        <v>0</v>
      </c>
      <c r="G31" s="70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184615.92</v>
      </c>
      <c r="M31" s="12">
        <v>184615.92</v>
      </c>
      <c r="N31" s="12">
        <v>184615.92</v>
      </c>
      <c r="O31" s="25">
        <v>62937.25</v>
      </c>
      <c r="P31" s="36">
        <v>62937.25</v>
      </c>
    </row>
    <row r="32" spans="1:16" ht="15.75">
      <c r="A32" s="38"/>
      <c r="B32" s="39"/>
      <c r="C32" s="38"/>
      <c r="D32" s="40"/>
      <c r="E32" s="40"/>
      <c r="F32" s="40"/>
      <c r="G32" s="40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5.75">
      <c r="A33" s="38"/>
      <c r="B33" s="39"/>
      <c r="C33" s="38"/>
      <c r="D33" s="40"/>
      <c r="E33" s="40"/>
      <c r="F33" s="40"/>
      <c r="G33" s="40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5.75">
      <c r="A34" s="38"/>
      <c r="B34" s="39"/>
      <c r="C34" s="38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5.75">
      <c r="A35" s="38"/>
      <c r="B35" s="71"/>
      <c r="C35" s="38"/>
      <c r="D35" s="40"/>
      <c r="E35" s="40"/>
      <c r="F35" s="40"/>
      <c r="G35" s="40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5.75">
      <c r="A36" s="38"/>
      <c r="B36" s="39"/>
      <c r="C36" s="38"/>
      <c r="D36" s="40"/>
      <c r="E36" s="40"/>
      <c r="F36" s="40"/>
      <c r="G36" s="40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5.75">
      <c r="A37" s="38"/>
      <c r="B37" s="39"/>
      <c r="C37" s="38"/>
      <c r="D37" s="40"/>
      <c r="E37" s="40"/>
      <c r="F37" s="40"/>
      <c r="G37" s="40"/>
      <c r="H37" s="41"/>
      <c r="I37" s="41"/>
      <c r="J37" s="41"/>
      <c r="K37" s="41"/>
      <c r="L37" s="41"/>
      <c r="M37" s="41"/>
      <c r="N37" s="41"/>
      <c r="O37" s="41"/>
      <c r="P37" s="41"/>
    </row>
  </sheetData>
  <printOptions/>
  <pageMargins left="0.35433070866141736" right="0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user1</cp:lastModifiedBy>
  <cp:lastPrinted>2018-05-07T10:17:38Z</cp:lastPrinted>
  <dcterms:created xsi:type="dcterms:W3CDTF">2006-08-21T12:16:09Z</dcterms:created>
  <dcterms:modified xsi:type="dcterms:W3CDTF">2019-08-23T06:38:45Z</dcterms:modified>
  <cp:category/>
  <cp:version/>
  <cp:contentType/>
  <cp:contentStatus/>
</cp:coreProperties>
</file>